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markur4720\Desktop\"/>
    </mc:Choice>
  </mc:AlternateContent>
  <xr:revisionPtr revIDLastSave="0" documentId="13_ncr:1_{5F7A6516-969E-4183-AADE-8B359D1B6F84}" xr6:coauthVersionLast="36" xr6:coauthVersionMax="36" xr10:uidLastSave="{00000000-0000-0000-0000-000000000000}"/>
  <bookViews>
    <workbookView xWindow="0" yWindow="0" windowWidth="25185" windowHeight="3495" tabRatio="500" xr2:uid="{00000000-000D-0000-FFFF-FFFF00000000}"/>
  </bookViews>
  <sheets>
    <sheet name=" Erasmus" sheetId="1" r:id="rId1"/>
  </sheets>
  <definedNames>
    <definedName name="_xlnm._FilterDatabase" localSheetId="0" hidden="1">' Erasmus'!$A$2:$M$2</definedName>
  </definedNames>
  <calcPr calcId="191029"/>
</workbook>
</file>

<file path=xl/calcChain.xml><?xml version="1.0" encoding="utf-8"?>
<calcChain xmlns="http://schemas.openxmlformats.org/spreadsheetml/2006/main">
  <c r="I12" i="1" l="1"/>
  <c r="J12" i="1" s="1"/>
  <c r="I13" i="1" l="1"/>
  <c r="J13" i="1" s="1"/>
  <c r="I5" i="1" l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4" i="1"/>
  <c r="J4" i="1" s="1"/>
  <c r="I3" i="1"/>
  <c r="J3" i="1" s="1"/>
</calcChain>
</file>

<file path=xl/sharedStrings.xml><?xml version="1.0" encoding="utf-8"?>
<sst xmlns="http://schemas.openxmlformats.org/spreadsheetml/2006/main" count="75" uniqueCount="70">
  <si>
    <t>Faculty</t>
  </si>
  <si>
    <t>Time</t>
  </si>
  <si>
    <t>Place</t>
  </si>
  <si>
    <t>Person Responsible</t>
  </si>
  <si>
    <t>W1</t>
  </si>
  <si>
    <t>Architecture</t>
  </si>
  <si>
    <t>W2</t>
  </si>
  <si>
    <t>Civil Engineering</t>
  </si>
  <si>
    <t>W3</t>
  </si>
  <si>
    <t>Chemistry</t>
  </si>
  <si>
    <t>W5</t>
  </si>
  <si>
    <t>Electrical Engineering</t>
  </si>
  <si>
    <t>Justryna Herlender, MSc</t>
  </si>
  <si>
    <t>W7</t>
  </si>
  <si>
    <t>Environmental Engineering</t>
  </si>
  <si>
    <t>W9</t>
  </si>
  <si>
    <t>Mechanical and Power Engineering</t>
  </si>
  <si>
    <t>Paweł Regucki, PhD, Eng</t>
  </si>
  <si>
    <t>W10</t>
  </si>
  <si>
    <t>Mechanical Engineering</t>
  </si>
  <si>
    <t>W13</t>
  </si>
  <si>
    <t>Pure and Applied Mathematics</t>
  </si>
  <si>
    <t>Janusz Szwabiński, DSc, PhD</t>
  </si>
  <si>
    <t>Liczba studentów KA103</t>
  </si>
  <si>
    <t>Liczba studentów Exchange</t>
  </si>
  <si>
    <t>Liczba studentów RAZEM</t>
  </si>
  <si>
    <t>z w7</t>
  </si>
  <si>
    <t>Ilosc grup</t>
  </si>
  <si>
    <t xml:space="preserve"> 12:45</t>
  </si>
  <si>
    <t>Ilość - 66%</t>
  </si>
  <si>
    <t>A</t>
  </si>
  <si>
    <t>C</t>
  </si>
  <si>
    <t>D</t>
  </si>
  <si>
    <t>E</t>
  </si>
  <si>
    <t>F</t>
  </si>
  <si>
    <t>G</t>
  </si>
  <si>
    <t>H</t>
  </si>
  <si>
    <t>Start time</t>
  </si>
  <si>
    <t>Group number</t>
  </si>
  <si>
    <t>CITY GAME</t>
  </si>
  <si>
    <t>Faculty meeting</t>
  </si>
  <si>
    <t>Anna Jakubiak-Marcinkowska, PhD, Eng</t>
  </si>
  <si>
    <t>Date</t>
  </si>
  <si>
    <t>Michał Musiał, PhD, Eng</t>
  </si>
  <si>
    <t>W4N</t>
  </si>
  <si>
    <t>W8N</t>
  </si>
  <si>
    <t xml:space="preserve"> Management</t>
  </si>
  <si>
    <t>W12N</t>
  </si>
  <si>
    <t>Information and Communication Technology</t>
  </si>
  <si>
    <t>Electronics, Photonics and Microsystems</t>
  </si>
  <si>
    <t>Martyna Grzegorzek, PhD</t>
  </si>
  <si>
    <t>Grzegorz Lesiuk, DSc, PhD, Eng</t>
  </si>
  <si>
    <t>*) - individual consultation on request</t>
  </si>
  <si>
    <t>room 59, building C6</t>
  </si>
  <si>
    <t>Agnieszka Wielgus, PhD, Eng</t>
  </si>
  <si>
    <t>Mazurkiewicz Mariusz, PhD, Anna Skowrońska -Szmer, PhD</t>
  </si>
  <si>
    <t>*please reach the coordinates (between the buildings C-7/C-14/C-20): https://goo.gl/maps/VmevGa5g9nNokyky8 Enter the laboratory hall C-7 through the marked door (Erasmus Students - Civil Engineering). Go directly to the mezzanine through the nearest staircase. That's it! The room 21 is on the left, in the end of the corridor.</t>
  </si>
  <si>
    <t>room 448, building B4</t>
  </si>
  <si>
    <t>28.09.20203</t>
  </si>
  <si>
    <t>room 216, building A3</t>
  </si>
  <si>
    <t xml:space="preserve">room 14.1, building D1 </t>
  </si>
  <si>
    <t>room 2.39, building B4</t>
  </si>
  <si>
    <t>room  A.2.6., building C19</t>
  </si>
  <si>
    <t>room 40, building C4</t>
  </si>
  <si>
    <t xml:space="preserve">Grażyna Hryncewicz-Lambert, PhD, Eng, Arch, Krzysztof Cebrat, PhD, Eng, Arch, Marta Góalczyk MSc, Eng, Arch  </t>
  </si>
  <si>
    <t>room 30, building E1</t>
  </si>
  <si>
    <t>room 21, building C7*</t>
  </si>
  <si>
    <t>room 21, building C3</t>
  </si>
  <si>
    <t>room 408, building D20</t>
  </si>
  <si>
    <t>Jan Kwiatkowski, PhD, Eng, Dariusz Caban,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</si>
</sst>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FFFF0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9"/>
      <color rgb="FFFFFF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6933C"/>
        <bgColor rgb="FF808080"/>
      </patternFill>
    </fill>
    <fill>
      <patternFill patternType="solid">
        <fgColor rgb="FFEBF1DE"/>
        <bgColor rgb="FFD8E4BC"/>
      </patternFill>
    </fill>
    <fill>
      <patternFill patternType="solid">
        <fgColor rgb="FFD8E4BC"/>
        <bgColor rgb="FFEBF1DE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80808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2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vertical="center"/>
    </xf>
    <xf numFmtId="0" fontId="0" fillId="0" borderId="2" xfId="0" applyBorder="1"/>
    <xf numFmtId="0" fontId="5" fillId="7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1" fontId="6" fillId="6" borderId="1" xfId="0" applyNumberFormat="1" applyFont="1" applyFill="1" applyBorder="1"/>
    <xf numFmtId="0" fontId="6" fillId="0" borderId="1" xfId="0" applyFont="1" applyBorder="1"/>
    <xf numFmtId="164" fontId="6" fillId="3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64" fontId="6" fillId="4" borderId="1" xfId="0" applyNumberFormat="1" applyFont="1" applyFill="1" applyBorder="1" applyAlignment="1">
      <alignment vertical="center"/>
    </xf>
    <xf numFmtId="20" fontId="7" fillId="5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4" fontId="6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4" borderId="1" xfId="0" applyFont="1" applyFill="1" applyBorder="1" applyAlignment="1">
      <alignment vertical="center"/>
    </xf>
    <xf numFmtId="0" fontId="4" fillId="0" borderId="0" xfId="2"/>
    <xf numFmtId="14" fontId="8" fillId="3" borderId="1" xfId="0" applyNumberFormat="1" applyFont="1" applyFill="1" applyBorder="1" applyAlignment="1">
      <alignment horizontal="right" vertical="center"/>
    </xf>
    <xf numFmtId="20" fontId="8" fillId="3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6" fillId="3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14" fontId="8" fillId="4" borderId="1" xfId="0" applyNumberFormat="1" applyFont="1" applyFill="1" applyBorder="1" applyAlignment="1">
      <alignment horizontal="right" vertical="center" wrapText="1"/>
    </xf>
    <xf numFmtId="20" fontId="10" fillId="5" borderId="1" xfId="1" applyNumberFormat="1" applyFont="1" applyFill="1" applyBorder="1" applyAlignment="1">
      <alignment horizontal="center" vertical="center"/>
    </xf>
  </cellXfs>
  <cellStyles count="4">
    <cellStyle name="Hiperłącze" xfId="2" builtinId="8"/>
    <cellStyle name="Normalny" xfId="0" builtinId="0"/>
    <cellStyle name="Normalny 2" xfId="1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8E4B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Normal="100" workbookViewId="0">
      <selection activeCell="D19" sqref="D19"/>
    </sheetView>
  </sheetViews>
  <sheetFormatPr defaultColWidth="8.5703125" defaultRowHeight="15" x14ac:dyDescent="0.25"/>
  <cols>
    <col min="1" max="1" width="5.140625" bestFit="1" customWidth="1"/>
    <col min="2" max="2" width="31.42578125" bestFit="1" customWidth="1"/>
    <col min="3" max="3" width="19.28515625" style="21" customWidth="1"/>
    <col min="4" max="4" width="13.42578125" style="1" bestFit="1" customWidth="1"/>
    <col min="5" max="5" width="21.140625" customWidth="1"/>
    <col min="6" max="6" width="33.5703125" customWidth="1"/>
    <col min="7" max="7" width="19.5703125" hidden="1" customWidth="1"/>
    <col min="8" max="8" width="22.5703125" hidden="1" customWidth="1"/>
    <col min="9" max="9" width="20.7109375" hidden="1" customWidth="1"/>
    <col min="10" max="10" width="8.5703125" hidden="1" customWidth="1"/>
    <col min="11" max="11" width="2.5703125" hidden="1" customWidth="1"/>
    <col min="12" max="12" width="4.7109375" hidden="1" customWidth="1"/>
    <col min="13" max="13" width="7.85546875" hidden="1" customWidth="1"/>
    <col min="14" max="14" width="56" customWidth="1"/>
    <col min="15" max="15" width="31.5703125" customWidth="1"/>
    <col min="16" max="16" width="17" customWidth="1"/>
    <col min="17" max="17" width="30.28515625" customWidth="1"/>
    <col min="18" max="18" width="24.140625" customWidth="1"/>
  </cols>
  <sheetData>
    <row r="1" spans="1:14" x14ac:dyDescent="0.25">
      <c r="A1" s="28" t="s">
        <v>40</v>
      </c>
      <c r="B1" s="29"/>
      <c r="C1" s="29"/>
      <c r="D1" s="29"/>
      <c r="E1" s="29"/>
      <c r="F1" s="29"/>
      <c r="L1" s="30" t="s">
        <v>39</v>
      </c>
      <c r="M1" s="31"/>
    </row>
    <row r="2" spans="1:14" ht="29.25" customHeight="1" x14ac:dyDescent="0.25">
      <c r="A2" s="4"/>
      <c r="B2" s="4" t="s">
        <v>0</v>
      </c>
      <c r="C2" s="19" t="s">
        <v>42</v>
      </c>
      <c r="D2" s="5" t="s">
        <v>1</v>
      </c>
      <c r="E2" s="4" t="s">
        <v>2</v>
      </c>
      <c r="F2" s="4" t="s">
        <v>3</v>
      </c>
      <c r="G2" s="4" t="s">
        <v>23</v>
      </c>
      <c r="H2" s="4" t="s">
        <v>24</v>
      </c>
      <c r="I2" s="4" t="s">
        <v>25</v>
      </c>
      <c r="J2" s="6" t="s">
        <v>29</v>
      </c>
      <c r="K2" s="4" t="s">
        <v>27</v>
      </c>
      <c r="L2" s="8" t="s">
        <v>37</v>
      </c>
      <c r="M2" s="8" t="s">
        <v>38</v>
      </c>
    </row>
    <row r="3" spans="1:14" ht="33.75" x14ac:dyDescent="0.25">
      <c r="A3" s="9" t="s">
        <v>4</v>
      </c>
      <c r="B3" s="9" t="s">
        <v>5</v>
      </c>
      <c r="C3" s="24">
        <v>45201</v>
      </c>
      <c r="D3" s="25">
        <v>0.47916666666666669</v>
      </c>
      <c r="E3" s="18" t="s">
        <v>65</v>
      </c>
      <c r="F3" s="27" t="s">
        <v>64</v>
      </c>
      <c r="G3" s="9"/>
      <c r="H3" s="9"/>
      <c r="I3" s="9">
        <f t="shared" ref="I3:I12" si="0">SUM(G3:H3)</f>
        <v>0</v>
      </c>
      <c r="J3" s="10">
        <f t="shared" ref="J3:J12" si="1">I3*0.66</f>
        <v>0</v>
      </c>
      <c r="K3" s="11">
        <v>1</v>
      </c>
      <c r="L3" s="12">
        <v>0.5</v>
      </c>
      <c r="M3" s="9" t="s">
        <v>33</v>
      </c>
    </row>
    <row r="4" spans="1:14" x14ac:dyDescent="0.25">
      <c r="A4" s="13" t="s">
        <v>6</v>
      </c>
      <c r="B4" s="13" t="s">
        <v>7</v>
      </c>
      <c r="C4" s="20">
        <v>45201</v>
      </c>
      <c r="D4" s="16">
        <v>0.47916666666666669</v>
      </c>
      <c r="E4" s="22" t="s">
        <v>66</v>
      </c>
      <c r="F4" s="13" t="s">
        <v>43</v>
      </c>
      <c r="G4" s="13" t="s">
        <v>52</v>
      </c>
      <c r="H4" s="13"/>
      <c r="I4" s="13">
        <f t="shared" si="0"/>
        <v>0</v>
      </c>
      <c r="J4" s="10">
        <f t="shared" si="1"/>
        <v>0</v>
      </c>
      <c r="K4" s="14">
        <v>1</v>
      </c>
      <c r="L4" s="15">
        <v>0.48958333333333331</v>
      </c>
      <c r="M4" s="13" t="s">
        <v>32</v>
      </c>
    </row>
    <row r="5" spans="1:14" x14ac:dyDescent="0.25">
      <c r="A5" s="9" t="s">
        <v>8</v>
      </c>
      <c r="B5" s="9" t="s">
        <v>9</v>
      </c>
      <c r="C5" s="24">
        <v>45201</v>
      </c>
      <c r="D5" s="25">
        <v>0.47916666666666669</v>
      </c>
      <c r="E5" s="18" t="s">
        <v>59</v>
      </c>
      <c r="F5" s="9" t="s">
        <v>41</v>
      </c>
      <c r="G5" s="9"/>
      <c r="H5" s="9"/>
      <c r="I5" s="9">
        <f t="shared" si="0"/>
        <v>0</v>
      </c>
      <c r="J5" s="10">
        <f t="shared" si="1"/>
        <v>0</v>
      </c>
      <c r="K5" s="14"/>
      <c r="L5" s="12">
        <v>0.48958333333333331</v>
      </c>
      <c r="M5" s="9" t="s">
        <v>32</v>
      </c>
    </row>
    <row r="6" spans="1:14" x14ac:dyDescent="0.25">
      <c r="A6" s="13" t="s">
        <v>44</v>
      </c>
      <c r="B6" s="13" t="s">
        <v>48</v>
      </c>
      <c r="C6" s="20">
        <v>45201</v>
      </c>
      <c r="D6" s="16">
        <v>0.47916666666666669</v>
      </c>
      <c r="E6" s="18" t="s">
        <v>67</v>
      </c>
      <c r="F6" s="13" t="s">
        <v>69</v>
      </c>
      <c r="G6" s="13"/>
      <c r="H6" s="13"/>
      <c r="I6" s="13">
        <f t="shared" si="0"/>
        <v>0</v>
      </c>
      <c r="J6" s="10">
        <f t="shared" si="1"/>
        <v>0</v>
      </c>
      <c r="K6" s="11">
        <v>1</v>
      </c>
      <c r="L6" s="15">
        <v>0.51041666666666663</v>
      </c>
      <c r="M6" s="13" t="s">
        <v>34</v>
      </c>
    </row>
    <row r="7" spans="1:14" x14ac:dyDescent="0.25">
      <c r="A7" s="9" t="s">
        <v>10</v>
      </c>
      <c r="B7" s="9" t="s">
        <v>11</v>
      </c>
      <c r="C7" s="24">
        <v>45201</v>
      </c>
      <c r="D7" s="25">
        <v>0.47916666666666669</v>
      </c>
      <c r="E7" s="18" t="s">
        <v>68</v>
      </c>
      <c r="F7" s="9" t="s">
        <v>12</v>
      </c>
      <c r="G7" s="9"/>
      <c r="H7" s="9"/>
      <c r="I7" s="9">
        <f t="shared" si="0"/>
        <v>0</v>
      </c>
      <c r="J7" s="10">
        <f t="shared" si="1"/>
        <v>0</v>
      </c>
      <c r="K7" s="11">
        <v>1</v>
      </c>
      <c r="L7" s="12">
        <v>0.52083333333333337</v>
      </c>
      <c r="M7" s="9" t="s">
        <v>35</v>
      </c>
    </row>
    <row r="8" spans="1:14" x14ac:dyDescent="0.25">
      <c r="A8" s="13" t="s">
        <v>13</v>
      </c>
      <c r="B8" s="13" t="s">
        <v>14</v>
      </c>
      <c r="C8" s="20">
        <v>45201</v>
      </c>
      <c r="D8" s="16">
        <v>0.47916666666666669</v>
      </c>
      <c r="E8" s="22" t="s">
        <v>60</v>
      </c>
      <c r="F8" s="13" t="s">
        <v>50</v>
      </c>
      <c r="G8" s="13"/>
      <c r="H8" s="13"/>
      <c r="I8" s="13">
        <f t="shared" si="0"/>
        <v>0</v>
      </c>
      <c r="J8" s="10">
        <f t="shared" si="1"/>
        <v>0</v>
      </c>
      <c r="K8" s="11">
        <v>1</v>
      </c>
      <c r="L8" s="15">
        <v>0.47916666666666669</v>
      </c>
      <c r="M8" s="13" t="s">
        <v>31</v>
      </c>
    </row>
    <row r="9" spans="1:14" x14ac:dyDescent="0.25">
      <c r="A9" s="9" t="s">
        <v>45</v>
      </c>
      <c r="B9" s="9" t="s">
        <v>46</v>
      </c>
      <c r="C9" s="24" t="s">
        <v>58</v>
      </c>
      <c r="D9" s="25">
        <v>0.47916666666666669</v>
      </c>
      <c r="E9" s="18" t="s">
        <v>57</v>
      </c>
      <c r="F9" s="9" t="s">
        <v>55</v>
      </c>
      <c r="G9" s="9"/>
      <c r="H9" s="9"/>
      <c r="I9" s="9">
        <f t="shared" si="0"/>
        <v>0</v>
      </c>
      <c r="J9" s="10">
        <f t="shared" si="1"/>
        <v>0</v>
      </c>
      <c r="K9" s="11">
        <v>1</v>
      </c>
      <c r="L9" s="12" t="s">
        <v>28</v>
      </c>
      <c r="M9" s="9" t="s">
        <v>36</v>
      </c>
    </row>
    <row r="10" spans="1:14" x14ac:dyDescent="0.25">
      <c r="A10" s="13" t="s">
        <v>15</v>
      </c>
      <c r="B10" s="17" t="s">
        <v>16</v>
      </c>
      <c r="C10" s="33">
        <v>45201</v>
      </c>
      <c r="D10" s="34">
        <v>0.47916666666666669</v>
      </c>
      <c r="E10" s="22" t="s">
        <v>53</v>
      </c>
      <c r="F10" s="13" t="s">
        <v>17</v>
      </c>
      <c r="G10" s="13"/>
      <c r="H10" s="13"/>
      <c r="I10" s="13">
        <f t="shared" si="0"/>
        <v>0</v>
      </c>
      <c r="J10" s="10">
        <f t="shared" si="1"/>
        <v>0</v>
      </c>
      <c r="K10" s="11">
        <v>1</v>
      </c>
      <c r="L10" s="15">
        <v>0.47916666666666669</v>
      </c>
      <c r="M10" s="13" t="s">
        <v>31</v>
      </c>
    </row>
    <row r="11" spans="1:14" x14ac:dyDescent="0.25">
      <c r="A11" s="9" t="s">
        <v>18</v>
      </c>
      <c r="B11" s="9" t="s">
        <v>19</v>
      </c>
      <c r="C11" s="24">
        <v>45201</v>
      </c>
      <c r="D11" s="25">
        <v>0.47916666666666669</v>
      </c>
      <c r="E11" s="18" t="s">
        <v>61</v>
      </c>
      <c r="F11" s="9" t="s">
        <v>51</v>
      </c>
      <c r="G11" s="9"/>
      <c r="H11" s="9"/>
      <c r="I11" s="9">
        <f t="shared" si="0"/>
        <v>0</v>
      </c>
      <c r="J11" s="10">
        <f t="shared" si="1"/>
        <v>0</v>
      </c>
      <c r="K11" s="11">
        <v>1</v>
      </c>
      <c r="L11" s="12">
        <v>0.45833333333333331</v>
      </c>
      <c r="M11" s="9" t="s">
        <v>30</v>
      </c>
    </row>
    <row r="12" spans="1:14" s="26" customFormat="1" x14ac:dyDescent="0.25">
      <c r="A12" s="13" t="s">
        <v>47</v>
      </c>
      <c r="B12" s="17" t="s">
        <v>49</v>
      </c>
      <c r="C12" s="33">
        <v>45201</v>
      </c>
      <c r="D12" s="34">
        <v>0.47916666666666669</v>
      </c>
      <c r="E12" s="22" t="s">
        <v>63</v>
      </c>
      <c r="F12" s="13" t="s">
        <v>54</v>
      </c>
      <c r="G12" s="13"/>
      <c r="H12" s="13"/>
      <c r="I12" s="13">
        <f t="shared" si="0"/>
        <v>0</v>
      </c>
      <c r="J12" s="10">
        <f t="shared" si="1"/>
        <v>0</v>
      </c>
      <c r="K12" s="11" t="s">
        <v>26</v>
      </c>
      <c r="L12" s="15">
        <v>0.47916666666666669</v>
      </c>
      <c r="M12" s="13" t="s">
        <v>31</v>
      </c>
      <c r="N12"/>
    </row>
    <row r="13" spans="1:14" x14ac:dyDescent="0.25">
      <c r="A13" s="9" t="s">
        <v>20</v>
      </c>
      <c r="B13" s="9" t="s">
        <v>21</v>
      </c>
      <c r="C13" s="24">
        <v>45198</v>
      </c>
      <c r="D13" s="25">
        <v>0.45833333333333331</v>
      </c>
      <c r="E13" s="18" t="s">
        <v>62</v>
      </c>
      <c r="F13" s="9" t="s">
        <v>22</v>
      </c>
      <c r="G13" s="9"/>
      <c r="H13" s="9"/>
      <c r="I13" s="9">
        <f>SUM(G13:H13)</f>
        <v>0</v>
      </c>
      <c r="J13" s="10">
        <f>I13*0.66</f>
        <v>0</v>
      </c>
      <c r="K13" s="11" t="s">
        <v>26</v>
      </c>
      <c r="L13" s="12">
        <v>0.47916666666666669</v>
      </c>
      <c r="M13" s="9" t="s">
        <v>31</v>
      </c>
    </row>
    <row r="14" spans="1:14" ht="30.6" customHeight="1" x14ac:dyDescent="0.25">
      <c r="A14" s="32" t="s">
        <v>56</v>
      </c>
      <c r="B14" s="32"/>
      <c r="C14" s="32"/>
      <c r="D14" s="32"/>
      <c r="E14" s="32"/>
      <c r="F14" s="32"/>
      <c r="G14" s="7"/>
      <c r="H14" s="7"/>
      <c r="I14" s="7"/>
      <c r="J14" s="7"/>
      <c r="K14" s="7"/>
      <c r="L14" s="7"/>
      <c r="M14" s="7"/>
    </row>
    <row r="15" spans="1:14" ht="29.25" customHeight="1" x14ac:dyDescent="0.25">
      <c r="A15" s="2"/>
    </row>
    <row r="16" spans="1:14" x14ac:dyDescent="0.25">
      <c r="A16" s="2"/>
      <c r="E16" s="2"/>
    </row>
    <row r="17" spans="1:6" x14ac:dyDescent="0.25">
      <c r="A17" s="2"/>
      <c r="B17" s="2"/>
    </row>
    <row r="18" spans="1:6" x14ac:dyDescent="0.25">
      <c r="A18" s="2"/>
      <c r="E18" s="2"/>
      <c r="F18" s="2"/>
    </row>
    <row r="19" spans="1:6" x14ac:dyDescent="0.25">
      <c r="A19" s="3"/>
      <c r="B19" s="23"/>
    </row>
    <row r="20" spans="1:6" x14ac:dyDescent="0.25">
      <c r="A20" s="2"/>
    </row>
    <row r="21" spans="1:6" x14ac:dyDescent="0.25">
      <c r="A21" s="2"/>
    </row>
    <row r="22" spans="1:6" x14ac:dyDescent="0.25">
      <c r="A22" s="2"/>
    </row>
    <row r="23" spans="1:6" x14ac:dyDescent="0.25">
      <c r="A23" s="2"/>
    </row>
    <row r="24" spans="1:6" x14ac:dyDescent="0.25">
      <c r="A24" s="2"/>
    </row>
    <row r="25" spans="1:6" x14ac:dyDescent="0.25">
      <c r="A25" s="2"/>
    </row>
    <row r="26" spans="1:6" x14ac:dyDescent="0.25">
      <c r="A26" s="2"/>
    </row>
    <row r="27" spans="1:6" x14ac:dyDescent="0.25">
      <c r="A27" s="2"/>
    </row>
    <row r="28" spans="1:6" x14ac:dyDescent="0.25">
      <c r="A28" s="2"/>
    </row>
    <row r="29" spans="1:6" x14ac:dyDescent="0.25">
      <c r="A29" s="2"/>
    </row>
    <row r="30" spans="1:6" x14ac:dyDescent="0.25">
      <c r="A30" s="2"/>
    </row>
    <row r="31" spans="1:6" x14ac:dyDescent="0.25">
      <c r="A31" s="3"/>
    </row>
    <row r="32" spans="1:6" x14ac:dyDescent="0.25">
      <c r="A32" s="2"/>
    </row>
    <row r="33" spans="1:1" x14ac:dyDescent="0.25">
      <c r="A33" s="2"/>
    </row>
    <row r="34" spans="1:1" x14ac:dyDescent="0.25">
      <c r="A34" s="3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</sheetData>
  <autoFilter ref="A2:M2" xr:uid="{00000000-0009-0000-0000-000000000000}">
    <sortState ref="A3:M12">
      <sortCondition ref="A2"/>
    </sortState>
  </autoFilter>
  <mergeCells count="3">
    <mergeCell ref="A1:F1"/>
    <mergeCell ref="L1:M1"/>
    <mergeCell ref="A14:F14"/>
  </mergeCells>
  <pageMargins left="0.25" right="0.25" top="0.75" bottom="0.75" header="0.3" footer="0.3"/>
  <pageSetup paperSize="9" scale="8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Erasmus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Jania</dc:creator>
  <dc:description/>
  <cp:lastModifiedBy>Marzena Kurdyś</cp:lastModifiedBy>
  <cp:revision>1</cp:revision>
  <cp:lastPrinted>2023-09-13T11:13:02Z</cp:lastPrinted>
  <dcterms:created xsi:type="dcterms:W3CDTF">2013-09-11T07:37:27Z</dcterms:created>
  <dcterms:modified xsi:type="dcterms:W3CDTF">2023-09-20T11:12:55Z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